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2- A Sauver\205 AFPA-DPC\2052 2024 Compta\Gestion Séminaires\"/>
    </mc:Choice>
  </mc:AlternateContent>
  <xr:revisionPtr revIDLastSave="0" documentId="13_ncr:1_{696BE254-9408-4D3F-8FC7-D63AC134A6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K9" i="3" s="1"/>
  <c r="J32" i="3"/>
  <c r="K32" i="3" s="1"/>
  <c r="J34" i="3"/>
  <c r="K34" i="3" s="1"/>
  <c r="J18" i="3"/>
  <c r="K18" i="3" s="1"/>
  <c r="J21" i="3"/>
  <c r="K21" i="3" s="1"/>
  <c r="J30" i="3"/>
  <c r="K30" i="3" s="1"/>
  <c r="J39" i="3"/>
  <c r="K39" i="3" s="1"/>
  <c r="J20" i="3"/>
  <c r="K20" i="3" s="1"/>
  <c r="J37" i="3"/>
  <c r="K37" i="3" s="1"/>
  <c r="J16" i="3"/>
  <c r="K16" i="3" s="1"/>
  <c r="J24" i="3"/>
  <c r="K24" i="3" s="1"/>
  <c r="J33" i="3"/>
  <c r="K33" i="3" s="1"/>
  <c r="J29" i="3"/>
  <c r="K29" i="3" s="1"/>
  <c r="J27" i="3"/>
  <c r="K27" i="3" s="1"/>
  <c r="J23" i="3"/>
  <c r="K23" i="3" s="1"/>
  <c r="J35" i="3"/>
  <c r="K35" i="3" s="1"/>
  <c r="J31" i="3"/>
  <c r="K31" i="3" s="1"/>
  <c r="J13" i="3"/>
  <c r="K13" i="3" s="1"/>
  <c r="J26" i="3"/>
  <c r="K26" i="3" s="1"/>
  <c r="J14" i="3"/>
  <c r="K14" i="3" s="1"/>
  <c r="J22" i="3"/>
  <c r="K22" i="3" s="1"/>
  <c r="J36" i="3"/>
  <c r="K36" i="3" s="1"/>
  <c r="J15" i="3"/>
  <c r="K15" i="3" s="1"/>
  <c r="J25" i="3"/>
  <c r="K25" i="3" s="1"/>
  <c r="J12" i="3"/>
  <c r="K12" i="3" s="1"/>
  <c r="J6" i="3"/>
  <c r="K6" i="3" s="1"/>
  <c r="J28" i="3"/>
  <c r="K28" i="3" s="1"/>
  <c r="J19" i="3"/>
  <c r="K19" i="3" s="1"/>
  <c r="J17" i="3"/>
  <c r="K17" i="3" s="1"/>
  <c r="J5" i="3"/>
  <c r="K5" i="3" s="1"/>
  <c r="J38" i="3"/>
  <c r="K38" i="3" s="1"/>
  <c r="D5" i="3"/>
  <c r="G10" i="3"/>
  <c r="J10" i="3" s="1"/>
  <c r="K10" i="3" s="1"/>
  <c r="G8" i="3"/>
  <c r="J8" i="3" s="1"/>
  <c r="K8" i="3" s="1"/>
  <c r="D3" i="3"/>
  <c r="G3" i="3" s="1"/>
  <c r="J3" i="3" s="1"/>
  <c r="K3" i="3" s="1"/>
  <c r="D4" i="3"/>
  <c r="G4" i="3" s="1"/>
  <c r="J4" i="3" s="1"/>
  <c r="K4" i="3" s="1"/>
  <c r="D7" i="3"/>
  <c r="G7" i="3" s="1"/>
  <c r="J7" i="3" s="1"/>
  <c r="K7" i="3" s="1"/>
  <c r="D11" i="3"/>
  <c r="G11" i="3" s="1"/>
  <c r="J11" i="3" s="1"/>
  <c r="K11" i="3" s="1"/>
  <c r="D2" i="3"/>
  <c r="G2" i="3" s="1"/>
  <c r="J2" i="3" s="1"/>
  <c r="K2" i="3" s="1"/>
</calcChain>
</file>

<file path=xl/sharedStrings.xml><?xml version="1.0" encoding="utf-8"?>
<sst xmlns="http://schemas.openxmlformats.org/spreadsheetml/2006/main" count="87" uniqueCount="49">
  <si>
    <t>Lieu</t>
  </si>
  <si>
    <t>Thème</t>
  </si>
  <si>
    <t>Nb jours</t>
  </si>
  <si>
    <t>Nb partic</t>
  </si>
  <si>
    <t>Code</t>
  </si>
  <si>
    <t>Date Début</t>
  </si>
  <si>
    <t>Date Fin</t>
  </si>
  <si>
    <t>Paris</t>
  </si>
  <si>
    <t>Parentalité</t>
  </si>
  <si>
    <t>Lyon</t>
  </si>
  <si>
    <t>Nb h (7h/j)</t>
  </si>
  <si>
    <t>Sess</t>
  </si>
  <si>
    <t>TDAH</t>
  </si>
  <si>
    <t>Allaitement</t>
  </si>
  <si>
    <t>BMT</t>
  </si>
  <si>
    <t>Attachement</t>
  </si>
  <si>
    <t>MSU</t>
  </si>
  <si>
    <t>Diff. Scolaires</t>
  </si>
  <si>
    <t>Tours</t>
  </si>
  <si>
    <t>Troubles sommeil</t>
  </si>
  <si>
    <t>Fey</t>
  </si>
  <si>
    <t>Fns Cognitives</t>
  </si>
  <si>
    <t>CV</t>
  </si>
  <si>
    <t>Examens 9 24 36</t>
  </si>
  <si>
    <t xml:space="preserve">Examens 4 5 6 </t>
  </si>
  <si>
    <t>RSA</t>
  </si>
  <si>
    <t>Lille</t>
  </si>
  <si>
    <t>TLO</t>
  </si>
  <si>
    <t>Peau Adolescent</t>
  </si>
  <si>
    <t>Infectiologie</t>
  </si>
  <si>
    <t>Communication</t>
  </si>
  <si>
    <t>Marseille</t>
  </si>
  <si>
    <t>MSU Multi</t>
  </si>
  <si>
    <t>TDI</t>
  </si>
  <si>
    <t>Enfant Hypotrope</t>
  </si>
  <si>
    <t>La Réunion</t>
  </si>
  <si>
    <t>Adiposité précoce</t>
  </si>
  <si>
    <t>Autisme</t>
  </si>
  <si>
    <t>Parentalité partie 2</t>
  </si>
  <si>
    <t>Surpoids</t>
  </si>
  <si>
    <t>Troubles Scolaires Niveau 2</t>
  </si>
  <si>
    <t>Parentalité Niveau 1</t>
  </si>
  <si>
    <t>9 24 36 mois</t>
  </si>
  <si>
    <t>Hyères</t>
  </si>
  <si>
    <t>Croissance MJ</t>
  </si>
  <si>
    <t>Nb interv.</t>
  </si>
  <si>
    <t xml:space="preserve">Puberté </t>
  </si>
  <si>
    <t>E learning</t>
  </si>
  <si>
    <t>Lyon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</si>
</sst>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E255-AFD6-443C-B323-1D059BA4E6D6}">
  <dimension ref="A1:K39"/>
  <sheetViews>
    <sheetView tabSelected="1" workbookViewId="0">
      <selection activeCell="M6" sqref="M6"/>
    </sheetView>
  </sheetViews>
  <sheetFormatPr baseColWidth="10" defaultRowHeight="15" x14ac:dyDescent="0.25"/>
  <cols>
    <col min="1" max="1" width="11.85546875" style="4" bestFit="1" customWidth="1"/>
    <col min="2" max="2" width="4.42578125" style="4" customWidth="1"/>
    <col min="3" max="5" width="11.42578125" style="4"/>
    <col min="6" max="6" width="29.140625" style="6" customWidth="1"/>
    <col min="7" max="10" width="8.85546875" style="4" customWidth="1"/>
    <col min="11" max="11" width="10.42578125" style="4" customWidth="1"/>
  </cols>
  <sheetData>
    <row r="1" spans="1:11" s="1" customFormat="1" x14ac:dyDescent="0.25">
      <c r="A1" s="2" t="s">
        <v>4</v>
      </c>
      <c r="B1" s="2" t="s">
        <v>11</v>
      </c>
      <c r="C1" s="2" t="s">
        <v>5</v>
      </c>
      <c r="D1" s="2" t="s">
        <v>6</v>
      </c>
      <c r="E1" s="2" t="s">
        <v>0</v>
      </c>
      <c r="F1" s="3" t="s">
        <v>1</v>
      </c>
      <c r="G1" s="2" t="s">
        <v>2</v>
      </c>
      <c r="H1" s="2" t="s">
        <v>45</v>
      </c>
      <c r="I1" s="2" t="s">
        <v>3</v>
      </c>
      <c r="J1" s="2" t="s">
        <v>2</v>
      </c>
      <c r="K1" s="2" t="s">
        <v>10</v>
      </c>
    </row>
    <row r="2" spans="1:11" x14ac:dyDescent="0.25">
      <c r="A2" s="4">
        <v>51922325001</v>
      </c>
      <c r="B2" s="4">
        <v>1</v>
      </c>
      <c r="C2" s="5">
        <v>45015</v>
      </c>
      <c r="D2" s="5">
        <f>C2+1</f>
        <v>45016</v>
      </c>
      <c r="E2" s="4" t="s">
        <v>9</v>
      </c>
      <c r="F2" s="6" t="s">
        <v>16</v>
      </c>
      <c r="G2" s="4">
        <f>D2-C2+1</f>
        <v>2</v>
      </c>
      <c r="H2" s="4">
        <v>6</v>
      </c>
      <c r="I2" s="4">
        <v>24</v>
      </c>
      <c r="J2" s="4">
        <f t="shared" ref="J2:J16" si="0">I2*G2</f>
        <v>48</v>
      </c>
      <c r="K2" s="4">
        <f t="shared" ref="K2:K16" si="1">J2*7</f>
        <v>336</v>
      </c>
    </row>
    <row r="3" spans="1:11" x14ac:dyDescent="0.25">
      <c r="A3" s="4">
        <v>51922325004</v>
      </c>
      <c r="B3" s="4">
        <v>1</v>
      </c>
      <c r="C3" s="5">
        <v>45016</v>
      </c>
      <c r="D3" s="5">
        <f>C3+1</f>
        <v>45017</v>
      </c>
      <c r="E3" s="4" t="s">
        <v>7</v>
      </c>
      <c r="F3" s="6" t="s">
        <v>15</v>
      </c>
      <c r="G3" s="4">
        <f>D3-C3+1</f>
        <v>2</v>
      </c>
      <c r="H3" s="4">
        <v>5</v>
      </c>
      <c r="I3" s="4">
        <v>23</v>
      </c>
      <c r="J3" s="4">
        <f t="shared" si="0"/>
        <v>46</v>
      </c>
      <c r="K3" s="4">
        <f t="shared" si="1"/>
        <v>322</v>
      </c>
    </row>
    <row r="4" spans="1:11" x14ac:dyDescent="0.25">
      <c r="A4" s="4">
        <v>51922325011</v>
      </c>
      <c r="B4" s="4">
        <v>1</v>
      </c>
      <c r="C4" s="5">
        <v>45022</v>
      </c>
      <c r="D4" s="5">
        <f>C4+1</f>
        <v>45023</v>
      </c>
      <c r="E4" s="4" t="s">
        <v>7</v>
      </c>
      <c r="F4" s="6" t="s">
        <v>14</v>
      </c>
      <c r="G4" s="4">
        <f>D4-C4+1</f>
        <v>2</v>
      </c>
      <c r="H4" s="4">
        <v>5</v>
      </c>
      <c r="I4" s="4">
        <v>17</v>
      </c>
      <c r="J4" s="4">
        <f t="shared" si="0"/>
        <v>34</v>
      </c>
      <c r="K4" s="4">
        <f t="shared" si="1"/>
        <v>238</v>
      </c>
    </row>
    <row r="5" spans="1:11" x14ac:dyDescent="0.25">
      <c r="A5" s="4">
        <v>51922325007</v>
      </c>
      <c r="B5" s="4">
        <v>2</v>
      </c>
      <c r="C5" s="5">
        <v>45029</v>
      </c>
      <c r="D5" s="5">
        <f>C5</f>
        <v>45029</v>
      </c>
      <c r="E5" s="4" t="s">
        <v>22</v>
      </c>
      <c r="F5" s="6" t="s">
        <v>42</v>
      </c>
      <c r="G5" s="4">
        <v>1.5</v>
      </c>
      <c r="H5" s="4">
        <v>2</v>
      </c>
      <c r="I5" s="4">
        <v>21</v>
      </c>
      <c r="J5" s="4">
        <f t="shared" si="0"/>
        <v>31.5</v>
      </c>
      <c r="K5" s="4">
        <f t="shared" si="1"/>
        <v>220.5</v>
      </c>
    </row>
    <row r="6" spans="1:11" x14ac:dyDescent="0.25">
      <c r="A6" s="4">
        <v>51922325008</v>
      </c>
      <c r="B6" s="4">
        <v>1</v>
      </c>
      <c r="C6" s="5">
        <v>45036</v>
      </c>
      <c r="D6" s="5">
        <v>45036</v>
      </c>
      <c r="E6" s="4" t="s">
        <v>22</v>
      </c>
      <c r="F6" s="6" t="s">
        <v>24</v>
      </c>
      <c r="G6" s="4">
        <v>1.5</v>
      </c>
      <c r="H6" s="4">
        <v>4</v>
      </c>
      <c r="I6" s="4">
        <v>21</v>
      </c>
      <c r="J6" s="4">
        <f t="shared" si="0"/>
        <v>31.5</v>
      </c>
      <c r="K6" s="4">
        <f t="shared" si="1"/>
        <v>220.5</v>
      </c>
    </row>
    <row r="7" spans="1:11" x14ac:dyDescent="0.25">
      <c r="A7" s="4">
        <v>51922325010</v>
      </c>
      <c r="B7" s="4">
        <v>1</v>
      </c>
      <c r="C7" s="5">
        <v>45050</v>
      </c>
      <c r="D7" s="5">
        <f>C7+1</f>
        <v>45051</v>
      </c>
      <c r="E7" s="4" t="s">
        <v>7</v>
      </c>
      <c r="F7" s="6" t="s">
        <v>17</v>
      </c>
      <c r="G7" s="4">
        <f>D7-C7+1</f>
        <v>2</v>
      </c>
      <c r="H7" s="4">
        <v>6</v>
      </c>
      <c r="I7" s="4">
        <v>19</v>
      </c>
      <c r="J7" s="4">
        <f t="shared" si="0"/>
        <v>38</v>
      </c>
      <c r="K7" s="4">
        <f t="shared" si="1"/>
        <v>266</v>
      </c>
    </row>
    <row r="8" spans="1:11" x14ac:dyDescent="0.25">
      <c r="A8" s="4">
        <v>51922325002</v>
      </c>
      <c r="B8" s="4">
        <v>1</v>
      </c>
      <c r="C8" s="5">
        <v>45058</v>
      </c>
      <c r="D8" s="5">
        <v>45058</v>
      </c>
      <c r="E8" s="4" t="s">
        <v>20</v>
      </c>
      <c r="F8" s="6" t="s">
        <v>21</v>
      </c>
      <c r="G8" s="4">
        <f>D8-C8+1</f>
        <v>1</v>
      </c>
      <c r="H8" s="4">
        <v>3</v>
      </c>
      <c r="I8" s="4">
        <v>21</v>
      </c>
      <c r="J8" s="4">
        <f t="shared" si="0"/>
        <v>21</v>
      </c>
      <c r="K8" s="4">
        <f t="shared" si="1"/>
        <v>147</v>
      </c>
    </row>
    <row r="9" spans="1:11" x14ac:dyDescent="0.25">
      <c r="A9" s="4">
        <v>51922325005</v>
      </c>
      <c r="B9" s="4">
        <v>1</v>
      </c>
      <c r="C9" s="5">
        <v>45071</v>
      </c>
      <c r="D9" s="5">
        <v>45071</v>
      </c>
      <c r="E9" s="4" t="s">
        <v>18</v>
      </c>
      <c r="F9" s="6" t="s">
        <v>19</v>
      </c>
      <c r="G9" s="4">
        <v>1</v>
      </c>
      <c r="H9" s="4">
        <v>2</v>
      </c>
      <c r="I9" s="4">
        <v>17</v>
      </c>
      <c r="J9" s="4">
        <f t="shared" si="0"/>
        <v>17</v>
      </c>
      <c r="K9" s="4">
        <f t="shared" si="1"/>
        <v>119</v>
      </c>
    </row>
    <row r="10" spans="1:11" x14ac:dyDescent="0.25">
      <c r="A10" s="4">
        <v>51922325002</v>
      </c>
      <c r="B10" s="4">
        <v>1</v>
      </c>
      <c r="C10" s="5">
        <v>45072</v>
      </c>
      <c r="D10" s="5">
        <v>45072</v>
      </c>
      <c r="E10" s="4" t="s">
        <v>20</v>
      </c>
      <c r="F10" s="6" t="s">
        <v>21</v>
      </c>
      <c r="G10" s="4">
        <f>D10-C10+1</f>
        <v>1</v>
      </c>
      <c r="H10" s="4">
        <v>3</v>
      </c>
      <c r="I10" s="4">
        <v>21</v>
      </c>
      <c r="J10" s="4">
        <f t="shared" si="0"/>
        <v>21</v>
      </c>
      <c r="K10" s="4">
        <f t="shared" si="1"/>
        <v>147</v>
      </c>
    </row>
    <row r="11" spans="1:11" x14ac:dyDescent="0.25">
      <c r="A11" s="4">
        <v>51922325012</v>
      </c>
      <c r="B11" s="4">
        <v>1</v>
      </c>
      <c r="C11" s="5">
        <v>45078</v>
      </c>
      <c r="D11" s="5">
        <f>C11+1</f>
        <v>45079</v>
      </c>
      <c r="E11" s="4" t="s">
        <v>7</v>
      </c>
      <c r="F11" s="6" t="s">
        <v>12</v>
      </c>
      <c r="G11" s="4">
        <f>D11-C11+1</f>
        <v>2</v>
      </c>
      <c r="H11" s="4">
        <v>6</v>
      </c>
      <c r="I11" s="4">
        <v>30</v>
      </c>
      <c r="J11" s="4">
        <f t="shared" si="0"/>
        <v>60</v>
      </c>
      <c r="K11" s="4">
        <f t="shared" si="1"/>
        <v>420</v>
      </c>
    </row>
    <row r="12" spans="1:11" x14ac:dyDescent="0.25">
      <c r="A12" s="4">
        <v>51922325008</v>
      </c>
      <c r="B12" s="4">
        <v>2</v>
      </c>
      <c r="C12" s="5">
        <v>45090</v>
      </c>
      <c r="D12" s="5">
        <v>45090</v>
      </c>
      <c r="E12" s="4" t="s">
        <v>22</v>
      </c>
      <c r="F12" s="6" t="s">
        <v>24</v>
      </c>
      <c r="G12" s="4">
        <v>1.5</v>
      </c>
      <c r="H12" s="4">
        <v>4</v>
      </c>
      <c r="I12" s="4">
        <v>20</v>
      </c>
      <c r="J12" s="4">
        <f t="shared" si="0"/>
        <v>30</v>
      </c>
      <c r="K12" s="4">
        <f t="shared" si="1"/>
        <v>210</v>
      </c>
    </row>
    <row r="13" spans="1:11" x14ac:dyDescent="0.25">
      <c r="A13" s="4">
        <v>51922325016</v>
      </c>
      <c r="B13" s="4">
        <v>1</v>
      </c>
      <c r="C13" s="5">
        <v>45100</v>
      </c>
      <c r="D13" s="5">
        <v>45101</v>
      </c>
      <c r="E13" s="4" t="s">
        <v>9</v>
      </c>
      <c r="F13" s="6" t="s">
        <v>25</v>
      </c>
      <c r="G13" s="4">
        <v>2</v>
      </c>
      <c r="H13" s="4">
        <v>3</v>
      </c>
      <c r="I13" s="4">
        <v>14</v>
      </c>
      <c r="J13" s="4">
        <f t="shared" si="0"/>
        <v>28</v>
      </c>
      <c r="K13" s="4">
        <f t="shared" si="1"/>
        <v>196</v>
      </c>
    </row>
    <row r="14" spans="1:11" x14ac:dyDescent="0.25">
      <c r="A14" s="4">
        <v>51922325014</v>
      </c>
      <c r="B14" s="4">
        <v>2</v>
      </c>
      <c r="C14" s="5">
        <v>45176</v>
      </c>
      <c r="D14" s="5">
        <v>45176</v>
      </c>
      <c r="E14" s="4" t="s">
        <v>7</v>
      </c>
      <c r="F14" s="6" t="s">
        <v>13</v>
      </c>
      <c r="G14" s="4">
        <v>1</v>
      </c>
      <c r="H14" s="4">
        <v>2</v>
      </c>
      <c r="I14" s="4">
        <v>9</v>
      </c>
      <c r="J14" s="4">
        <f t="shared" si="0"/>
        <v>9</v>
      </c>
      <c r="K14" s="4">
        <f t="shared" si="1"/>
        <v>63</v>
      </c>
    </row>
    <row r="15" spans="1:11" x14ac:dyDescent="0.25">
      <c r="A15" s="4">
        <v>51922325009</v>
      </c>
      <c r="B15" s="4">
        <v>1</v>
      </c>
      <c r="C15" s="5">
        <v>45183</v>
      </c>
      <c r="D15" s="5">
        <v>45184</v>
      </c>
      <c r="E15" s="4" t="s">
        <v>7</v>
      </c>
      <c r="F15" s="6" t="s">
        <v>8</v>
      </c>
      <c r="G15" s="4">
        <v>2</v>
      </c>
      <c r="H15" s="4">
        <v>5</v>
      </c>
      <c r="I15" s="4">
        <v>21</v>
      </c>
      <c r="J15" s="4">
        <f t="shared" si="0"/>
        <v>42</v>
      </c>
      <c r="K15" s="4">
        <f t="shared" si="1"/>
        <v>294</v>
      </c>
    </row>
    <row r="16" spans="1:11" x14ac:dyDescent="0.25">
      <c r="A16" s="4">
        <v>51922325032</v>
      </c>
      <c r="B16" s="4">
        <v>1</v>
      </c>
      <c r="C16" s="5">
        <v>45184</v>
      </c>
      <c r="D16" s="5">
        <v>45184</v>
      </c>
      <c r="E16" s="4" t="s">
        <v>9</v>
      </c>
      <c r="F16" s="6" t="s">
        <v>28</v>
      </c>
      <c r="G16" s="4">
        <v>1</v>
      </c>
      <c r="H16" s="4">
        <v>4</v>
      </c>
      <c r="I16" s="4">
        <v>18</v>
      </c>
      <c r="J16" s="4">
        <f t="shared" si="0"/>
        <v>18</v>
      </c>
      <c r="K16" s="4">
        <f t="shared" si="1"/>
        <v>126</v>
      </c>
    </row>
    <row r="17" spans="1:11" x14ac:dyDescent="0.25">
      <c r="A17" s="4">
        <v>51922325007</v>
      </c>
      <c r="B17" s="4">
        <v>3</v>
      </c>
      <c r="C17" s="5">
        <v>45190</v>
      </c>
      <c r="D17" s="5">
        <v>45190</v>
      </c>
      <c r="E17" s="4" t="s">
        <v>22</v>
      </c>
      <c r="F17" s="6" t="s">
        <v>42</v>
      </c>
      <c r="G17" s="4">
        <v>1.5</v>
      </c>
      <c r="H17" s="4">
        <v>2</v>
      </c>
      <c r="I17" s="4">
        <v>23</v>
      </c>
      <c r="J17" s="4">
        <f t="shared" ref="J17:J24" si="2">I17*G17</f>
        <v>34.5</v>
      </c>
      <c r="K17" s="4">
        <f t="shared" ref="K17:K24" si="3">J17*7</f>
        <v>241.5</v>
      </c>
    </row>
    <row r="18" spans="1:11" x14ac:dyDescent="0.25">
      <c r="A18" s="4">
        <v>51922325043</v>
      </c>
      <c r="B18" s="4">
        <v>1</v>
      </c>
      <c r="C18" s="5">
        <v>45205</v>
      </c>
      <c r="D18" s="5">
        <v>45205</v>
      </c>
      <c r="E18" s="4" t="s">
        <v>7</v>
      </c>
      <c r="F18" s="6" t="s">
        <v>29</v>
      </c>
      <c r="G18" s="4">
        <v>1</v>
      </c>
      <c r="H18" s="4">
        <v>5</v>
      </c>
      <c r="I18" s="4">
        <v>82</v>
      </c>
      <c r="J18" s="4">
        <f t="shared" si="2"/>
        <v>82</v>
      </c>
      <c r="K18" s="4">
        <f t="shared" si="3"/>
        <v>574</v>
      </c>
    </row>
    <row r="19" spans="1:11" x14ac:dyDescent="0.25">
      <c r="A19" s="4">
        <v>51922325007</v>
      </c>
      <c r="B19" s="4">
        <v>4</v>
      </c>
      <c r="C19" s="5">
        <v>45209</v>
      </c>
      <c r="D19" s="5">
        <v>45209</v>
      </c>
      <c r="E19" s="4" t="s">
        <v>22</v>
      </c>
      <c r="F19" s="6" t="s">
        <v>42</v>
      </c>
      <c r="G19" s="4">
        <v>1.5</v>
      </c>
      <c r="H19" s="4">
        <v>2</v>
      </c>
      <c r="I19" s="4">
        <v>19</v>
      </c>
      <c r="J19" s="4">
        <f t="shared" si="2"/>
        <v>28.5</v>
      </c>
      <c r="K19" s="4">
        <f t="shared" si="3"/>
        <v>199.5</v>
      </c>
    </row>
    <row r="20" spans="1:11" x14ac:dyDescent="0.25">
      <c r="A20" s="4">
        <v>51922325034</v>
      </c>
      <c r="B20" s="4">
        <v>1</v>
      </c>
      <c r="C20" s="5">
        <v>45211</v>
      </c>
      <c r="D20" s="5">
        <v>45212</v>
      </c>
      <c r="E20" s="4" t="s">
        <v>31</v>
      </c>
      <c r="F20" s="6" t="s">
        <v>30</v>
      </c>
      <c r="G20" s="4">
        <v>2</v>
      </c>
      <c r="H20" s="4">
        <v>2</v>
      </c>
      <c r="I20" s="4">
        <v>8</v>
      </c>
      <c r="J20" s="4">
        <f t="shared" si="2"/>
        <v>16</v>
      </c>
      <c r="K20" s="4">
        <f t="shared" si="3"/>
        <v>112</v>
      </c>
    </row>
    <row r="21" spans="1:11" x14ac:dyDescent="0.25">
      <c r="A21" s="4">
        <v>51922325040</v>
      </c>
      <c r="B21" s="4">
        <v>1</v>
      </c>
      <c r="C21" s="5">
        <v>45211</v>
      </c>
      <c r="D21" s="5">
        <v>45212</v>
      </c>
      <c r="E21" s="4" t="s">
        <v>48</v>
      </c>
      <c r="F21" s="6" t="s">
        <v>24</v>
      </c>
      <c r="G21" s="4">
        <v>2</v>
      </c>
      <c r="H21" s="4">
        <v>4</v>
      </c>
      <c r="I21" s="4">
        <v>21</v>
      </c>
      <c r="J21" s="4">
        <f t="shared" si="2"/>
        <v>42</v>
      </c>
      <c r="K21" s="4">
        <f t="shared" si="3"/>
        <v>294</v>
      </c>
    </row>
    <row r="22" spans="1:11" x14ac:dyDescent="0.25">
      <c r="A22" s="4">
        <v>51922325013</v>
      </c>
      <c r="B22" s="4">
        <v>1</v>
      </c>
      <c r="C22" s="5">
        <v>45212</v>
      </c>
      <c r="D22" s="5">
        <v>45213</v>
      </c>
      <c r="E22" s="4" t="s">
        <v>26</v>
      </c>
      <c r="F22" s="6" t="s">
        <v>44</v>
      </c>
      <c r="G22" s="4">
        <v>2</v>
      </c>
      <c r="H22" s="4">
        <v>3</v>
      </c>
      <c r="I22" s="4">
        <v>12</v>
      </c>
      <c r="J22" s="4">
        <f t="shared" si="2"/>
        <v>24</v>
      </c>
      <c r="K22" s="4">
        <f t="shared" si="3"/>
        <v>168</v>
      </c>
    </row>
    <row r="23" spans="1:11" x14ac:dyDescent="0.25">
      <c r="A23" s="4">
        <v>51922325026</v>
      </c>
      <c r="B23" s="4">
        <v>1</v>
      </c>
      <c r="C23" s="5">
        <v>45218</v>
      </c>
      <c r="D23" s="5">
        <v>45218</v>
      </c>
      <c r="E23" s="4" t="s">
        <v>22</v>
      </c>
      <c r="F23" s="6" t="s">
        <v>13</v>
      </c>
      <c r="G23" s="4">
        <v>1</v>
      </c>
      <c r="H23" s="4">
        <v>3</v>
      </c>
      <c r="I23" s="4">
        <v>13</v>
      </c>
      <c r="J23" s="4">
        <f t="shared" si="2"/>
        <v>13</v>
      </c>
      <c r="K23" s="4">
        <f t="shared" si="3"/>
        <v>91</v>
      </c>
    </row>
    <row r="24" spans="1:11" x14ac:dyDescent="0.25">
      <c r="A24" s="4">
        <v>51922325031</v>
      </c>
      <c r="B24" s="4">
        <v>2</v>
      </c>
      <c r="C24" s="5">
        <v>45218</v>
      </c>
      <c r="D24" s="5">
        <v>45219</v>
      </c>
      <c r="E24" s="4" t="s">
        <v>9</v>
      </c>
      <c r="F24" s="6" t="s">
        <v>32</v>
      </c>
      <c r="G24" s="4">
        <v>2</v>
      </c>
      <c r="H24" s="4">
        <v>6</v>
      </c>
      <c r="I24" s="4">
        <v>17</v>
      </c>
      <c r="J24" s="4">
        <f t="shared" si="2"/>
        <v>34</v>
      </c>
      <c r="K24" s="4">
        <f t="shared" si="3"/>
        <v>238</v>
      </c>
    </row>
    <row r="25" spans="1:11" x14ac:dyDescent="0.25">
      <c r="A25" s="4">
        <v>51922325008</v>
      </c>
      <c r="B25" s="4">
        <v>3</v>
      </c>
      <c r="C25" s="5">
        <v>45223</v>
      </c>
      <c r="D25" s="5">
        <v>45223</v>
      </c>
      <c r="E25" s="4" t="s">
        <v>22</v>
      </c>
      <c r="F25" s="6" t="s">
        <v>24</v>
      </c>
      <c r="G25" s="4">
        <v>1.5</v>
      </c>
      <c r="H25" s="4">
        <v>4</v>
      </c>
      <c r="I25" s="4">
        <v>20</v>
      </c>
      <c r="J25" s="4">
        <f>I25*G25</f>
        <v>30</v>
      </c>
      <c r="K25" s="4">
        <f>J25*7</f>
        <v>210</v>
      </c>
    </row>
    <row r="26" spans="1:11" x14ac:dyDescent="0.25">
      <c r="A26" s="4">
        <v>51922325015</v>
      </c>
      <c r="B26" s="4">
        <v>1</v>
      </c>
      <c r="C26" s="5">
        <v>45225</v>
      </c>
      <c r="D26" s="5">
        <v>45226</v>
      </c>
      <c r="E26" s="4" t="s">
        <v>35</v>
      </c>
      <c r="F26" s="6" t="s">
        <v>34</v>
      </c>
      <c r="G26" s="4">
        <v>2</v>
      </c>
      <c r="H26" s="4">
        <v>6</v>
      </c>
      <c r="I26" s="4">
        <v>21</v>
      </c>
      <c r="J26" s="4">
        <f>I26*G26</f>
        <v>42</v>
      </c>
      <c r="K26" s="4">
        <f>J26*7</f>
        <v>294</v>
      </c>
    </row>
    <row r="27" spans="1:11" x14ac:dyDescent="0.25">
      <c r="A27" s="4">
        <v>51922325027</v>
      </c>
      <c r="B27" s="4">
        <v>1</v>
      </c>
      <c r="C27" s="5">
        <v>45225</v>
      </c>
      <c r="D27" s="5">
        <v>45226</v>
      </c>
      <c r="E27" s="4" t="s">
        <v>9</v>
      </c>
      <c r="F27" s="6" t="s">
        <v>33</v>
      </c>
      <c r="G27" s="4">
        <v>2</v>
      </c>
      <c r="H27" s="4">
        <v>8</v>
      </c>
      <c r="I27" s="4">
        <v>11</v>
      </c>
      <c r="J27" s="4">
        <f>I27*G27</f>
        <v>22</v>
      </c>
      <c r="K27" s="4">
        <f>J27*7</f>
        <v>154</v>
      </c>
    </row>
    <row r="28" spans="1:11" x14ac:dyDescent="0.25">
      <c r="A28" s="4">
        <v>51922325007</v>
      </c>
      <c r="B28" s="4">
        <v>5</v>
      </c>
      <c r="C28" s="5">
        <v>45244</v>
      </c>
      <c r="D28" s="5">
        <v>45244</v>
      </c>
      <c r="E28" s="4" t="s">
        <v>22</v>
      </c>
      <c r="F28" s="6" t="s">
        <v>42</v>
      </c>
      <c r="G28" s="4">
        <v>1.5</v>
      </c>
      <c r="H28" s="4">
        <v>2</v>
      </c>
      <c r="I28" s="4">
        <v>23</v>
      </c>
      <c r="J28" s="4">
        <f>I28*G28</f>
        <v>34.5</v>
      </c>
      <c r="K28" s="4">
        <f>J28*7</f>
        <v>241.5</v>
      </c>
    </row>
    <row r="29" spans="1:11" x14ac:dyDescent="0.25">
      <c r="A29" s="4">
        <v>51922325029</v>
      </c>
      <c r="B29" s="4">
        <v>1</v>
      </c>
      <c r="C29" s="5">
        <v>45246</v>
      </c>
      <c r="D29" s="5">
        <v>45247</v>
      </c>
      <c r="E29" s="4" t="s">
        <v>7</v>
      </c>
      <c r="F29" s="6" t="s">
        <v>27</v>
      </c>
      <c r="G29" s="4">
        <v>2</v>
      </c>
      <c r="H29" s="4">
        <v>5</v>
      </c>
      <c r="I29" s="4">
        <v>23</v>
      </c>
      <c r="J29" s="4">
        <f>I29*G29</f>
        <v>46</v>
      </c>
      <c r="K29" s="4">
        <f>J29*7</f>
        <v>322</v>
      </c>
    </row>
    <row r="30" spans="1:11" x14ac:dyDescent="0.25">
      <c r="A30" s="4">
        <v>51922325038</v>
      </c>
      <c r="B30" s="4">
        <v>2</v>
      </c>
      <c r="C30" s="7">
        <v>45254</v>
      </c>
      <c r="D30" s="7">
        <v>45254</v>
      </c>
      <c r="E30" s="4" t="s">
        <v>43</v>
      </c>
      <c r="F30" s="6" t="s">
        <v>36</v>
      </c>
      <c r="G30" s="4">
        <v>1</v>
      </c>
      <c r="H30" s="4">
        <v>3</v>
      </c>
      <c r="I30" s="4">
        <v>26</v>
      </c>
      <c r="J30" s="4">
        <f>I30*G30</f>
        <v>26</v>
      </c>
      <c r="K30" s="4">
        <f>J30*7</f>
        <v>182</v>
      </c>
    </row>
    <row r="31" spans="1:11" x14ac:dyDescent="0.25">
      <c r="A31" s="4">
        <v>51922325017</v>
      </c>
      <c r="B31" s="4">
        <v>1</v>
      </c>
      <c r="C31" s="5">
        <v>45260</v>
      </c>
      <c r="D31" s="5">
        <v>45261</v>
      </c>
      <c r="E31" s="4" t="s">
        <v>7</v>
      </c>
      <c r="F31" s="6" t="s">
        <v>37</v>
      </c>
      <c r="G31" s="4">
        <v>2</v>
      </c>
      <c r="H31" s="4">
        <v>5</v>
      </c>
      <c r="I31" s="4">
        <v>26</v>
      </c>
      <c r="J31" s="4">
        <f>I31*G31</f>
        <v>52</v>
      </c>
      <c r="K31" s="4">
        <f>J31*7</f>
        <v>364</v>
      </c>
    </row>
    <row r="32" spans="1:11" x14ac:dyDescent="0.25">
      <c r="A32" s="4">
        <v>51922325045</v>
      </c>
      <c r="B32" s="4">
        <v>1</v>
      </c>
      <c r="C32" s="5">
        <v>45261</v>
      </c>
      <c r="D32" s="5">
        <v>45262</v>
      </c>
      <c r="E32" s="4" t="s">
        <v>7</v>
      </c>
      <c r="F32" s="6" t="s">
        <v>38</v>
      </c>
      <c r="G32" s="4">
        <v>2</v>
      </c>
      <c r="H32" s="4">
        <v>3</v>
      </c>
      <c r="I32" s="4">
        <v>8</v>
      </c>
      <c r="J32" s="4">
        <f>I32*G32</f>
        <v>16</v>
      </c>
      <c r="K32" s="4">
        <f>J32*7</f>
        <v>112</v>
      </c>
    </row>
    <row r="33" spans="1:11" x14ac:dyDescent="0.25">
      <c r="A33" s="4">
        <v>51922325031</v>
      </c>
      <c r="B33" s="4">
        <v>1</v>
      </c>
      <c r="C33" s="5">
        <v>45267</v>
      </c>
      <c r="D33" s="5">
        <v>45268</v>
      </c>
      <c r="E33" s="4" t="s">
        <v>26</v>
      </c>
      <c r="F33" s="6" t="s">
        <v>32</v>
      </c>
      <c r="G33" s="4">
        <v>2</v>
      </c>
      <c r="H33" s="4">
        <v>5</v>
      </c>
      <c r="I33" s="4">
        <v>25</v>
      </c>
      <c r="J33" s="4">
        <f>I33*G33</f>
        <v>50</v>
      </c>
      <c r="K33" s="4">
        <f>J33*7</f>
        <v>350</v>
      </c>
    </row>
    <row r="34" spans="1:11" x14ac:dyDescent="0.25">
      <c r="A34" s="4">
        <v>51922325044</v>
      </c>
      <c r="B34" s="4">
        <v>1</v>
      </c>
      <c r="C34" s="5">
        <v>45267</v>
      </c>
      <c r="D34" s="5">
        <v>45268</v>
      </c>
      <c r="E34" s="4" t="s">
        <v>7</v>
      </c>
      <c r="F34" s="6" t="s">
        <v>39</v>
      </c>
      <c r="G34" s="4">
        <v>2</v>
      </c>
      <c r="H34" s="4">
        <v>3</v>
      </c>
      <c r="I34" s="4">
        <v>7</v>
      </c>
      <c r="J34" s="4">
        <f>I34*G34</f>
        <v>14</v>
      </c>
      <c r="K34" s="4">
        <f>J34*7</f>
        <v>98</v>
      </c>
    </row>
    <row r="35" spans="1:11" x14ac:dyDescent="0.25">
      <c r="A35" s="4">
        <v>51922325018</v>
      </c>
      <c r="B35" s="4">
        <v>2</v>
      </c>
      <c r="C35" s="5">
        <v>45268</v>
      </c>
      <c r="D35" s="5">
        <v>45269</v>
      </c>
      <c r="E35" s="4" t="s">
        <v>7</v>
      </c>
      <c r="F35" s="6" t="s">
        <v>23</v>
      </c>
      <c r="G35" s="4">
        <v>2</v>
      </c>
      <c r="H35" s="4">
        <v>6</v>
      </c>
      <c r="I35" s="4">
        <v>21</v>
      </c>
      <c r="J35" s="4">
        <f>I35*G35</f>
        <v>42</v>
      </c>
      <c r="K35" s="4">
        <f>J35*7</f>
        <v>294</v>
      </c>
    </row>
    <row r="36" spans="1:11" x14ac:dyDescent="0.25">
      <c r="A36" s="4">
        <v>51922325009</v>
      </c>
      <c r="B36" s="4">
        <v>2</v>
      </c>
      <c r="C36" s="5">
        <v>45275</v>
      </c>
      <c r="D36" s="5">
        <v>45276</v>
      </c>
      <c r="E36" s="4" t="s">
        <v>7</v>
      </c>
      <c r="F36" s="6" t="s">
        <v>41</v>
      </c>
      <c r="G36" s="4">
        <v>2</v>
      </c>
      <c r="H36" s="4">
        <v>5</v>
      </c>
      <c r="I36" s="4">
        <v>20</v>
      </c>
      <c r="J36" s="4">
        <f>I36*G36</f>
        <v>40</v>
      </c>
      <c r="K36" s="4">
        <f>J36*7</f>
        <v>280</v>
      </c>
    </row>
    <row r="37" spans="1:11" x14ac:dyDescent="0.25">
      <c r="A37" s="4">
        <v>51922325033</v>
      </c>
      <c r="B37" s="4">
        <v>1</v>
      </c>
      <c r="C37" s="5">
        <v>45275</v>
      </c>
      <c r="D37" s="5">
        <v>45276</v>
      </c>
      <c r="E37" s="4" t="s">
        <v>7</v>
      </c>
      <c r="F37" s="6" t="s">
        <v>40</v>
      </c>
      <c r="G37" s="4">
        <v>2</v>
      </c>
      <c r="H37" s="4">
        <v>5</v>
      </c>
      <c r="I37" s="4">
        <v>10</v>
      </c>
      <c r="J37" s="4">
        <f>I37*G37</f>
        <v>20</v>
      </c>
      <c r="K37" s="4">
        <f>J37*7</f>
        <v>140</v>
      </c>
    </row>
    <row r="38" spans="1:11" x14ac:dyDescent="0.25">
      <c r="A38" s="4">
        <v>51922325007</v>
      </c>
      <c r="B38" s="4">
        <v>1</v>
      </c>
      <c r="C38" s="5">
        <v>45437</v>
      </c>
      <c r="D38" s="5">
        <v>45437</v>
      </c>
      <c r="E38" s="4" t="s">
        <v>22</v>
      </c>
      <c r="F38" s="6" t="s">
        <v>42</v>
      </c>
      <c r="G38" s="4">
        <v>1.5</v>
      </c>
      <c r="H38" s="4">
        <v>2</v>
      </c>
      <c r="I38" s="4">
        <v>22</v>
      </c>
      <c r="J38" s="4">
        <f>I38*G38</f>
        <v>33</v>
      </c>
      <c r="K38" s="4">
        <f>J38*7</f>
        <v>231</v>
      </c>
    </row>
    <row r="39" spans="1:11" x14ac:dyDescent="0.25">
      <c r="A39" s="4">
        <v>51922325035</v>
      </c>
      <c r="B39" s="4">
        <v>1</v>
      </c>
      <c r="C39" s="5"/>
      <c r="D39" s="5"/>
      <c r="E39" s="4" t="s">
        <v>47</v>
      </c>
      <c r="F39" s="6" t="s">
        <v>46</v>
      </c>
      <c r="G39" s="4">
        <v>1</v>
      </c>
      <c r="H39" s="4">
        <v>3</v>
      </c>
      <c r="I39" s="4">
        <v>32</v>
      </c>
      <c r="J39" s="4">
        <f>I39*G39</f>
        <v>32</v>
      </c>
      <c r="K39" s="4">
        <f>J39*7</f>
        <v>224</v>
      </c>
    </row>
  </sheetData>
  <sortState xmlns:xlrd2="http://schemas.microsoft.com/office/spreadsheetml/2017/richdata2" ref="A2:K39">
    <sortCondition ref="C2:C39"/>
    <sortCondition ref="A2:A39"/>
    <sortCondition ref="B2:B3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ROLLAND</dc:creator>
  <cp:lastModifiedBy>Dominique ROLLAND</cp:lastModifiedBy>
  <cp:lastPrinted>2024-06-23T19:08:02Z</cp:lastPrinted>
  <dcterms:created xsi:type="dcterms:W3CDTF">2021-06-09T20:04:53Z</dcterms:created>
  <dcterms:modified xsi:type="dcterms:W3CDTF">2024-06-23T19:08:43Z</dcterms:modified>
</cp:coreProperties>
</file>